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inance and Policy\Financial Monitoring\Financial Monitoring 2019-20\"/>
    </mc:Choice>
  </mc:AlternateContent>
  <xr:revisionPtr revIDLastSave="0" documentId="13_ncr:1_{455D35BC-9837-423C-8CE7-7BD38565007F}" xr6:coauthVersionLast="45" xr6:coauthVersionMax="45" xr10:uidLastSave="{00000000-0000-0000-0000-000000000000}"/>
  <bookViews>
    <workbookView xWindow="-21720" yWindow="15" windowWidth="21840" windowHeight="131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1" i="1" l="1"/>
  <c r="B32" i="1" l="1"/>
  <c r="B12" i="1"/>
</calcChain>
</file>

<file path=xl/sharedStrings.xml><?xml version="1.0" encoding="utf-8"?>
<sst xmlns="http://schemas.openxmlformats.org/spreadsheetml/2006/main" count="22" uniqueCount="17">
  <si>
    <t>Grounds &amp; Maintenance</t>
  </si>
  <si>
    <t>Market House</t>
  </si>
  <si>
    <t>Precept</t>
  </si>
  <si>
    <t>Service</t>
  </si>
  <si>
    <t>Support Services</t>
  </si>
  <si>
    <t>Cemetery</t>
  </si>
  <si>
    <t>Public Toilets</t>
  </si>
  <si>
    <t xml:space="preserve">Market  </t>
  </si>
  <si>
    <t>Grants</t>
  </si>
  <si>
    <t>Contribution From Reserves</t>
  </si>
  <si>
    <t>Expenditure Forecast for 2019/2020</t>
  </si>
  <si>
    <t>Income Forecast for 2019/2020</t>
  </si>
  <si>
    <t>Total Forecast Income</t>
  </si>
  <si>
    <r>
      <rPr>
        <b/>
        <sz val="12"/>
        <rFont val="Arial"/>
        <family val="2"/>
      </rPr>
      <t>Total Forecast Expenditure</t>
    </r>
    <r>
      <rPr>
        <sz val="12"/>
        <rFont val="Arial"/>
        <family val="2"/>
      </rPr>
      <t xml:space="preserve">  </t>
    </r>
  </si>
  <si>
    <t>Notes:</t>
  </si>
  <si>
    <t>2. There was a saving on the staffing budget due to posts not being filled during the year.</t>
  </si>
  <si>
    <t>1. It is unlikely that much of the contingency budget will be used by the end of the financial year creating an underspend.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</si>
</sst>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5" x14ac:knownFonts="1">
    <font>
      <sz val="10"/>
      <name val="Arial"/>
    </font>
    <font>
      <b/>
      <u/>
      <sz val="12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ck">
        <color auto="1"/>
      </left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 style="medium">
        <color indexed="64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medium">
        <color indexed="64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thick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1" xfId="0" applyFont="1" applyBorder="1" applyAlignment="1">
      <alignment wrapText="1"/>
    </xf>
    <xf numFmtId="49" fontId="1" fillId="0" borderId="10" xfId="0" applyNumberFormat="1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1" fontId="1" fillId="0" borderId="11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1" fontId="3" fillId="0" borderId="3" xfId="0" applyNumberFormat="1" applyFont="1" applyBorder="1" applyAlignment="1">
      <alignment horizontal="center"/>
    </xf>
    <xf numFmtId="0" fontId="2" fillId="0" borderId="2" xfId="0" applyFont="1" applyBorder="1" applyAlignment="1">
      <alignment wrapText="1"/>
    </xf>
    <xf numFmtId="164" fontId="2" fillId="0" borderId="3" xfId="0" applyNumberFormat="1" applyFont="1" applyBorder="1" applyAlignment="1">
      <alignment horizontal="right" wrapText="1"/>
    </xf>
    <xf numFmtId="164" fontId="2" fillId="0" borderId="0" xfId="0" applyNumberFormat="1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164" fontId="4" fillId="0" borderId="5" xfId="0" applyNumberFormat="1" applyFont="1" applyBorder="1" applyAlignment="1">
      <alignment horizontal="right" wrapText="1"/>
    </xf>
    <xf numFmtId="164" fontId="2" fillId="0" borderId="6" xfId="0" applyNumberFormat="1" applyFont="1" applyBorder="1" applyAlignment="1">
      <alignment horizontal="right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/>
    <xf numFmtId="1" fontId="2" fillId="0" borderId="0" xfId="0" applyNumberFormat="1" applyFont="1" applyAlignment="1">
      <alignment horizontal="right" wrapText="1"/>
    </xf>
    <xf numFmtId="0" fontId="2" fillId="0" borderId="7" xfId="0" applyFont="1" applyBorder="1" applyAlignment="1">
      <alignment wrapText="1"/>
    </xf>
    <xf numFmtId="1" fontId="2" fillId="0" borderId="7" xfId="0" applyNumberFormat="1" applyFont="1" applyBorder="1" applyAlignment="1">
      <alignment horizontal="right" wrapText="1"/>
    </xf>
    <xf numFmtId="0" fontId="1" fillId="0" borderId="8" xfId="0" applyFont="1" applyBorder="1" applyAlignment="1">
      <alignment wrapText="1"/>
    </xf>
    <xf numFmtId="1" fontId="1" fillId="0" borderId="8" xfId="0" applyNumberFormat="1" applyFont="1" applyBorder="1" applyAlignment="1">
      <alignment horizontal="right" wrapText="1"/>
    </xf>
    <xf numFmtId="0" fontId="3" fillId="0" borderId="8" xfId="0" applyFont="1" applyBorder="1" applyAlignment="1">
      <alignment wrapText="1"/>
    </xf>
    <xf numFmtId="1" fontId="2" fillId="0" borderId="8" xfId="0" applyNumberFormat="1" applyFont="1" applyBorder="1" applyAlignment="1">
      <alignment horizontal="right" wrapText="1"/>
    </xf>
    <xf numFmtId="0" fontId="2" fillId="0" borderId="8" xfId="0" applyFont="1" applyBorder="1" applyAlignment="1">
      <alignment wrapText="1"/>
    </xf>
    <xf numFmtId="164" fontId="2" fillId="0" borderId="8" xfId="0" applyNumberFormat="1" applyFont="1" applyBorder="1" applyAlignment="1">
      <alignment horizontal="right" wrapText="1"/>
    </xf>
    <xf numFmtId="0" fontId="4" fillId="0" borderId="8" xfId="0" applyFont="1" applyBorder="1" applyAlignment="1">
      <alignment horizontal="right" wrapText="1"/>
    </xf>
    <xf numFmtId="164" fontId="4" fillId="0" borderId="8" xfId="0" applyNumberFormat="1" applyFont="1" applyBorder="1" applyAlignment="1">
      <alignment horizontal="right" wrapText="1"/>
    </xf>
    <xf numFmtId="0" fontId="2" fillId="0" borderId="9" xfId="0" applyFont="1" applyBorder="1" applyAlignment="1">
      <alignment wrapText="1"/>
    </xf>
    <xf numFmtId="1" fontId="2" fillId="0" borderId="9" xfId="0" applyNumberFormat="1" applyFont="1" applyBorder="1" applyAlignment="1">
      <alignment horizontal="right" wrapText="1"/>
    </xf>
    <xf numFmtId="0" fontId="4" fillId="0" borderId="0" xfId="0" applyFont="1" applyAlignment="1">
      <alignment wrapText="1"/>
    </xf>
    <xf numFmtId="49" fontId="1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CC00"/>
      <color rgb="FFFF66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Expenditure Forecast 2019/2020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391032370953631"/>
          <c:y val="0.20875000000000005"/>
          <c:w val="0.42440179352580926"/>
          <c:h val="0.7073363225430154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66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5DD-4EC3-8FD9-D78160D9AA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342-4D49-82EA-909924DCAFCC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5DD-4EC3-8FD9-D78160D9AA1E}"/>
              </c:ext>
            </c:extLst>
          </c:dPt>
          <c:dPt>
            <c:idx val="3"/>
            <c:bubble3D val="0"/>
            <c:spPr>
              <a:solidFill>
                <a:schemeClr val="accent3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5DD-4EC3-8FD9-D78160D9AA1E}"/>
              </c:ext>
            </c:extLst>
          </c:dPt>
          <c:dPt>
            <c:idx val="4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5DD-4EC3-8FD9-D78160D9AA1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5DD-4EC3-8FD9-D78160D9AA1E}"/>
              </c:ext>
            </c:extLst>
          </c:dPt>
          <c:dPt>
            <c:idx val="6"/>
            <c:bubble3D val="0"/>
            <c:spPr>
              <a:solidFill>
                <a:srgbClr val="66FF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5DD-4EC3-8FD9-D78160D9AA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Sheet1!$A$5:$A$11</c:f>
              <c:strCache>
                <c:ptCount val="7"/>
                <c:pt idx="0">
                  <c:v>Cemetery</c:v>
                </c:pt>
                <c:pt idx="1">
                  <c:v>Grants</c:v>
                </c:pt>
                <c:pt idx="2">
                  <c:v>Grounds &amp; Maintenance</c:v>
                </c:pt>
                <c:pt idx="3">
                  <c:v>Market  </c:v>
                </c:pt>
                <c:pt idx="4">
                  <c:v>Market House</c:v>
                </c:pt>
                <c:pt idx="5">
                  <c:v>Public Toilets</c:v>
                </c:pt>
                <c:pt idx="6">
                  <c:v>Support Services</c:v>
                </c:pt>
              </c:strCache>
            </c:strRef>
          </c:cat>
          <c:val>
            <c:numRef>
              <c:f>Sheet1!$B$5:$B$11</c:f>
              <c:numCache>
                <c:formatCode>"£"#,##0.00</c:formatCode>
                <c:ptCount val="7"/>
                <c:pt idx="0">
                  <c:v>11900</c:v>
                </c:pt>
                <c:pt idx="1">
                  <c:v>8000</c:v>
                </c:pt>
                <c:pt idx="2">
                  <c:v>67200</c:v>
                </c:pt>
                <c:pt idx="3">
                  <c:v>100</c:v>
                </c:pt>
                <c:pt idx="4">
                  <c:v>2020</c:v>
                </c:pt>
                <c:pt idx="5">
                  <c:v>7640</c:v>
                </c:pt>
                <c:pt idx="6">
                  <c:v>244020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DD-4EC3-8FD9-D78160D9A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99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344923447069116"/>
          <c:y val="0.10127150772820064"/>
          <c:w val="0.26434842519685037"/>
          <c:h val="0.843172936716243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Income</a:t>
            </a:r>
            <a:r>
              <a:rPr lang="en-GB" baseline="0"/>
              <a:t> Forecast for 2019/2020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0484194392493674"/>
          <c:y val="0.21502632644795464"/>
          <c:w val="0.33484460433368674"/>
          <c:h val="0.53786703150563042"/>
        </c:manualLayout>
      </c:layout>
      <c:pieChart>
        <c:varyColors val="1"/>
        <c:ser>
          <c:idx val="0"/>
          <c:order val="0"/>
          <c:explosion val="2"/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86C2-4917-9FC3-E23B06D1B5A3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6C2-4917-9FC3-E23B06D1B5A3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86C2-4917-9FC3-E23B06D1B5A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307-455D-B595-04C7DF68AD8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307-455D-B595-04C7DF68AD8A}"/>
              </c:ext>
            </c:extLst>
          </c:dPt>
          <c:dPt>
            <c:idx val="5"/>
            <c:bubble3D val="0"/>
            <c:spPr>
              <a:solidFill>
                <a:srgbClr val="99CC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6C2-4917-9FC3-E23B06D1B5A3}"/>
              </c:ext>
            </c:extLst>
          </c:dPt>
          <c:dLbls>
            <c:dLbl>
              <c:idx val="0"/>
              <c:layout>
                <c:manualLayout>
                  <c:x val="-0.16948679921061305"/>
                  <c:y val="1.22316727420008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C2-4917-9FC3-E23B06D1B5A3}"/>
                </c:ext>
              </c:extLst>
            </c:dLbl>
            <c:dLbl>
              <c:idx val="1"/>
              <c:layout>
                <c:manualLayout>
                  <c:x val="-8.5677533604063147E-2"/>
                  <c:y val="-4.7187463970104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C2-4917-9FC3-E23B06D1B5A3}"/>
                </c:ext>
              </c:extLst>
            </c:dLbl>
            <c:dLbl>
              <c:idx val="2"/>
              <c:layout>
                <c:manualLayout>
                  <c:x val="7.0799836378789222E-3"/>
                  <c:y val="-5.2563972139141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C2-4917-9FC3-E23B06D1B5A3}"/>
                </c:ext>
              </c:extLst>
            </c:dLbl>
            <c:dLbl>
              <c:idx val="3"/>
              <c:layout>
                <c:manualLayout>
                  <c:x val="6.1570539205335437E-2"/>
                  <c:y val="-1.6184798605600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07-455D-B595-04C7DF68AD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Sheet1!$A$26:$A$31</c:f>
              <c:strCache>
                <c:ptCount val="6"/>
                <c:pt idx="0">
                  <c:v>Cemetery</c:v>
                </c:pt>
                <c:pt idx="1">
                  <c:v>Grounds &amp; Maintenance</c:v>
                </c:pt>
                <c:pt idx="2">
                  <c:v>Market  </c:v>
                </c:pt>
                <c:pt idx="3">
                  <c:v>Support Services</c:v>
                </c:pt>
                <c:pt idx="4">
                  <c:v>Contribution From Reserves</c:v>
                </c:pt>
                <c:pt idx="5">
                  <c:v>Precept</c:v>
                </c:pt>
              </c:strCache>
            </c:strRef>
          </c:cat>
          <c:val>
            <c:numRef>
              <c:f>Sheet1!$B$26:$B$31</c:f>
              <c:numCache>
                <c:formatCode>"£"#,##0.00</c:formatCode>
                <c:ptCount val="6"/>
                <c:pt idx="0">
                  <c:v>10500</c:v>
                </c:pt>
                <c:pt idx="1">
                  <c:v>1970</c:v>
                </c:pt>
                <c:pt idx="2">
                  <c:v>4000</c:v>
                </c:pt>
                <c:pt idx="3">
                  <c:v>18390</c:v>
                </c:pt>
                <c:pt idx="4">
                  <c:v>36100</c:v>
                </c:pt>
                <c:pt idx="5">
                  <c:v>325740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2-4917-9FC3-E23B06D1B5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1730437061479269"/>
          <c:y val="0.25404928550597844"/>
          <c:w val="0.28060403190902194"/>
          <c:h val="0.650455570331958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952500</xdr:colOff>
      <xdr:row>0</xdr:row>
      <xdr:rowOff>133350</xdr:rowOff>
    </xdr:from>
    <xdr:to>
      <xdr:col>7</xdr:col>
      <xdr:colOff>9525</xdr:colOff>
      <xdr:row>19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3091EDD-906B-468E-8466-C5868B98D9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1019175</xdr:colOff>
      <xdr:row>20</xdr:row>
      <xdr:rowOff>163830</xdr:rowOff>
    </xdr:from>
    <xdr:to>
      <xdr:col>7</xdr:col>
      <xdr:colOff>24765</xdr:colOff>
      <xdr:row>36</xdr:row>
      <xdr:rowOff>7620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D619A8D-855B-4F7F-8682-D2DD52F9A5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zoomScaleNormal="100" workbookViewId="0">
      <selection activeCell="B18" sqref="B18"/>
    </sheetView>
  </sheetViews>
  <sheetFormatPr defaultColWidth="9" defaultRowHeight="15" x14ac:dyDescent="0.2"/>
  <cols>
    <col min="1" max="1" width="41" style="2" customWidth="1"/>
    <col min="2" max="2" width="39.140625" style="20" bestFit="1" customWidth="1"/>
    <col min="3" max="3" width="15.42578125" style="20" customWidth="1"/>
    <col min="4" max="4" width="46" style="2" customWidth="1"/>
    <col min="5" max="16384" width="9" style="3"/>
  </cols>
  <sheetData>
    <row r="1" spans="1:3" ht="12.75" customHeight="1" thickBot="1" x14ac:dyDescent="0.3">
      <c r="A1" s="1"/>
      <c r="B1" s="34"/>
      <c r="C1" s="34"/>
    </row>
    <row r="2" spans="1:3" ht="12.75" customHeight="1" thickTop="1" x14ac:dyDescent="0.25">
      <c r="A2" s="4"/>
      <c r="B2" s="5"/>
      <c r="C2" s="6"/>
    </row>
    <row r="3" spans="1:3" s="2" customFormat="1" ht="15.75" x14ac:dyDescent="0.25">
      <c r="A3" s="7" t="s">
        <v>3</v>
      </c>
      <c r="B3" s="8" t="s">
        <v>10</v>
      </c>
      <c r="C3" s="9"/>
    </row>
    <row r="4" spans="1:3" s="2" customFormat="1" x14ac:dyDescent="0.2">
      <c r="A4" s="10"/>
      <c r="B4" s="11"/>
      <c r="C4" s="9"/>
    </row>
    <row r="5" spans="1:3" x14ac:dyDescent="0.2">
      <c r="A5" s="12" t="s">
        <v>5</v>
      </c>
      <c r="B5" s="13">
        <v>11900</v>
      </c>
      <c r="C5" s="14"/>
    </row>
    <row r="6" spans="1:3" ht="16.5" customHeight="1" x14ac:dyDescent="0.2">
      <c r="A6" s="12" t="s">
        <v>8</v>
      </c>
      <c r="B6" s="13">
        <v>8000</v>
      </c>
      <c r="C6" s="14"/>
    </row>
    <row r="7" spans="1:3" x14ac:dyDescent="0.2">
      <c r="A7" s="12" t="s">
        <v>0</v>
      </c>
      <c r="B7" s="13">
        <v>67200</v>
      </c>
      <c r="C7" s="14"/>
    </row>
    <row r="8" spans="1:3" x14ac:dyDescent="0.2">
      <c r="A8" s="12" t="s">
        <v>7</v>
      </c>
      <c r="B8" s="13">
        <v>100</v>
      </c>
      <c r="C8" s="14"/>
    </row>
    <row r="9" spans="1:3" x14ac:dyDescent="0.2">
      <c r="A9" s="12" t="s">
        <v>1</v>
      </c>
      <c r="B9" s="13">
        <v>2020</v>
      </c>
      <c r="C9" s="14"/>
    </row>
    <row r="10" spans="1:3" x14ac:dyDescent="0.2">
      <c r="A10" s="12" t="s">
        <v>6</v>
      </c>
      <c r="B10" s="13">
        <v>7640</v>
      </c>
      <c r="C10" s="14"/>
    </row>
    <row r="11" spans="1:3" x14ac:dyDescent="0.2">
      <c r="A11" s="12" t="s">
        <v>4</v>
      </c>
      <c r="B11" s="13">
        <v>244020</v>
      </c>
      <c r="C11" s="14"/>
    </row>
    <row r="12" spans="1:3" ht="16.5" thickBot="1" x14ac:dyDescent="0.3">
      <c r="A12" s="15" t="s">
        <v>13</v>
      </c>
      <c r="B12" s="16">
        <f>SUM(B5:B11)</f>
        <v>340880</v>
      </c>
      <c r="C12" s="17"/>
    </row>
    <row r="13" spans="1:3" ht="15.75" thickTop="1" x14ac:dyDescent="0.2">
      <c r="A13" s="18"/>
      <c r="B13" s="19"/>
      <c r="C13" s="19"/>
    </row>
    <row r="14" spans="1:3" ht="12.75" customHeight="1" x14ac:dyDescent="0.2">
      <c r="A14" s="18"/>
      <c r="B14" s="14"/>
      <c r="C14" s="14"/>
    </row>
    <row r="15" spans="1:3" ht="12.75" customHeight="1" x14ac:dyDescent="0.2">
      <c r="A15" s="18"/>
      <c r="B15" s="14"/>
      <c r="C15" s="14"/>
    </row>
    <row r="16" spans="1:3" ht="12.75" customHeight="1" x14ac:dyDescent="0.2">
      <c r="A16" s="18"/>
      <c r="B16" s="14"/>
      <c r="C16" s="14"/>
    </row>
    <row r="17" spans="1:3" ht="12.75" customHeight="1" x14ac:dyDescent="0.2">
      <c r="A17" s="18"/>
      <c r="B17" s="14"/>
      <c r="C17" s="14"/>
    </row>
    <row r="18" spans="1:3" ht="12.75" customHeight="1" x14ac:dyDescent="0.2">
      <c r="A18" s="18"/>
      <c r="B18" s="14"/>
      <c r="C18" s="14"/>
    </row>
    <row r="19" spans="1:3" ht="12.75" customHeight="1" x14ac:dyDescent="0.2">
      <c r="A19" s="18"/>
      <c r="B19" s="14"/>
      <c r="C19" s="14"/>
    </row>
    <row r="20" spans="1:3" ht="13.5" customHeight="1" x14ac:dyDescent="0.2">
      <c r="A20" s="18"/>
      <c r="B20" s="14"/>
      <c r="C20" s="14"/>
    </row>
    <row r="22" spans="1:3" ht="15.75" thickBot="1" x14ac:dyDescent="0.25"/>
    <row r="23" spans="1:3" ht="15.75" thickTop="1" x14ac:dyDescent="0.2">
      <c r="A23" s="21"/>
      <c r="B23" s="22"/>
    </row>
    <row r="24" spans="1:3" ht="15.75" x14ac:dyDescent="0.25">
      <c r="A24" s="23" t="s">
        <v>3</v>
      </c>
      <c r="B24" s="24" t="s">
        <v>11</v>
      </c>
    </row>
    <row r="25" spans="1:3" x14ac:dyDescent="0.2">
      <c r="A25" s="25"/>
      <c r="B25" s="26"/>
    </row>
    <row r="26" spans="1:3" x14ac:dyDescent="0.2">
      <c r="A26" s="27" t="s">
        <v>5</v>
      </c>
      <c r="B26" s="28">
        <v>10500</v>
      </c>
    </row>
    <row r="27" spans="1:3" x14ac:dyDescent="0.2">
      <c r="A27" s="27" t="s">
        <v>0</v>
      </c>
      <c r="B27" s="28">
        <v>1970</v>
      </c>
    </row>
    <row r="28" spans="1:3" x14ac:dyDescent="0.2">
      <c r="A28" s="27" t="s">
        <v>7</v>
      </c>
      <c r="B28" s="28">
        <v>4000</v>
      </c>
    </row>
    <row r="29" spans="1:3" x14ac:dyDescent="0.2">
      <c r="A29" s="27" t="s">
        <v>4</v>
      </c>
      <c r="B29" s="28">
        <v>18390</v>
      </c>
    </row>
    <row r="30" spans="1:3" x14ac:dyDescent="0.2">
      <c r="A30" s="27" t="s">
        <v>9</v>
      </c>
      <c r="B30" s="28">
        <v>36100</v>
      </c>
    </row>
    <row r="31" spans="1:3" x14ac:dyDescent="0.2">
      <c r="A31" s="27" t="s">
        <v>2</v>
      </c>
      <c r="B31" s="28">
        <f>325740</f>
        <v>325740</v>
      </c>
    </row>
    <row r="32" spans="1:3" ht="15.75" x14ac:dyDescent="0.25">
      <c r="A32" s="29" t="s">
        <v>12</v>
      </c>
      <c r="B32" s="30">
        <f>SUM(B26:B31)</f>
        <v>396700</v>
      </c>
    </row>
    <row r="33" spans="1:2" ht="15.75" thickBot="1" x14ac:dyDescent="0.25">
      <c r="A33" s="31"/>
      <c r="B33" s="32"/>
    </row>
    <row r="34" spans="1:2" ht="15.75" thickTop="1" x14ac:dyDescent="0.2"/>
    <row r="35" spans="1:2" ht="15.75" x14ac:dyDescent="0.25">
      <c r="A35" s="33" t="s">
        <v>14</v>
      </c>
    </row>
    <row r="36" spans="1:2" ht="35.25" customHeight="1" x14ac:dyDescent="0.2">
      <c r="A36" s="35" t="s">
        <v>16</v>
      </c>
      <c r="B36" s="35"/>
    </row>
    <row r="37" spans="1:2" ht="35.25" customHeight="1" x14ac:dyDescent="0.2">
      <c r="A37" s="35" t="s">
        <v>15</v>
      </c>
      <c r="B37" s="35"/>
    </row>
  </sheetData>
  <sortState xmlns:xlrd2="http://schemas.microsoft.com/office/spreadsheetml/2017/richdata2" ref="A5:C12">
    <sortCondition ref="A5"/>
  </sortState>
  <mergeCells count="3">
    <mergeCell ref="B1:C1"/>
    <mergeCell ref="A36:B36"/>
    <mergeCell ref="A37:B37"/>
  </mergeCells>
  <phoneticPr fontId="0" type="noConversion"/>
  <printOptions gridLines="1"/>
  <pageMargins left="0.8125" right="0.35433070866141736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Ilminster Town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Julie Earp</cp:lastModifiedBy>
  <cp:lastPrinted>2019-01-30T16:25:50Z</cp:lastPrinted>
  <dcterms:created xsi:type="dcterms:W3CDTF">2004-12-02T09:30:08Z</dcterms:created>
  <dcterms:modified xsi:type="dcterms:W3CDTF">2020-02-14T13:54:36Z</dcterms:modified>
</cp:coreProperties>
</file>